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ek\OneDrive\デスクトップ\"/>
    </mc:Choice>
  </mc:AlternateContent>
  <xr:revisionPtr revIDLastSave="0" documentId="13_ncr:1_{0EDD2D25-C16B-47A1-A870-BA35D48C00DB}" xr6:coauthVersionLast="47" xr6:coauthVersionMax="47" xr10:uidLastSave="{00000000-0000-0000-0000-000000000000}"/>
  <bookViews>
    <workbookView xWindow="120" yWindow="830" windowWidth="26430" windowHeight="18860" xr2:uid="{96E7A72E-C853-4C02-B354-21E71B26F79D}"/>
  </bookViews>
  <sheets>
    <sheet name="Sheet1" sheetId="1" r:id="rId1"/>
  </sheets>
  <definedNames>
    <definedName name="_xlnm._FilterDatabase" localSheetId="0" hidden="1">Sheet1!$T$2:$T$14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J20" i="1" s="1"/>
  <c r="D21" i="1"/>
  <c r="J21" i="1" s="1"/>
  <c r="D22" i="1"/>
  <c r="J22" i="1" s="1"/>
  <c r="D23" i="1"/>
  <c r="D24" i="1"/>
  <c r="D25" i="1"/>
  <c r="J25" i="1" s="1"/>
  <c r="D26" i="1"/>
  <c r="D27" i="1"/>
  <c r="J27" i="1" s="1"/>
  <c r="D28" i="1"/>
  <c r="J28" i="1" s="1"/>
  <c r="D29" i="1"/>
  <c r="J29" i="1" s="1"/>
  <c r="D30" i="1"/>
  <c r="J30" i="1" s="1"/>
  <c r="D31" i="1"/>
  <c r="D32" i="1"/>
  <c r="D33" i="1"/>
  <c r="J33" i="1" s="1"/>
  <c r="D14" i="1"/>
  <c r="J14" i="1" s="1"/>
  <c r="J17" i="1"/>
  <c r="J15" i="1"/>
  <c r="J19" i="1"/>
  <c r="J24" i="1"/>
  <c r="J32" i="1"/>
  <c r="J23" i="1"/>
  <c r="J26" i="1"/>
  <c r="J31" i="1"/>
  <c r="J16" i="1"/>
  <c r="J18" i="1"/>
  <c r="H35" i="1" l="1"/>
</calcChain>
</file>

<file path=xl/sharedStrings.xml><?xml version="1.0" encoding="utf-8"?>
<sst xmlns="http://schemas.openxmlformats.org/spreadsheetml/2006/main" count="132" uniqueCount="120">
  <si>
    <t>お名前</t>
    <rPh sb="1" eb="3">
      <t>ナマエ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</si>
  <si>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</si>
  <si>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</si>
  <si>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ふりがな</t>
    <phoneticPr fontId="2"/>
  </si>
  <si>
    <t>No</t>
    <phoneticPr fontId="2"/>
  </si>
  <si>
    <t>サイズ</t>
    <phoneticPr fontId="2"/>
  </si>
  <si>
    <t>ハーフパンツ</t>
    <phoneticPr fontId="2"/>
  </si>
  <si>
    <t>ノースリープ</t>
    <phoneticPr fontId="2"/>
  </si>
  <si>
    <t>Tシャツ</t>
    <phoneticPr fontId="2"/>
  </si>
  <si>
    <t>版プリントカラー</t>
    <rPh sb="0" eb="1">
      <t>ハン</t>
    </rPh>
    <phoneticPr fontId="2"/>
  </si>
  <si>
    <t>注文数</t>
    <rPh sb="0" eb="3">
      <t>チュウモンスウ</t>
    </rPh>
    <phoneticPr fontId="2"/>
  </si>
  <si>
    <t>金額</t>
    <rPh sb="0" eb="2">
      <t>キンガク</t>
    </rPh>
    <phoneticPr fontId="2"/>
  </si>
  <si>
    <t>商品カテゴリー【型番】</t>
    <rPh sb="0" eb="2">
      <t>ショウヒン</t>
    </rPh>
    <rPh sb="8" eb="10">
      <t>カタバン</t>
    </rPh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</si>
  <si>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</si>
  <si>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</si>
  <si>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</si>
  <si>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</si>
  <si>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XXL</t>
    <phoneticPr fontId="2"/>
  </si>
  <si>
    <t>XXXL</t>
    <phoneticPr fontId="2"/>
  </si>
  <si>
    <t>XXXXL</t>
    <phoneticPr fontId="2"/>
  </si>
  <si>
    <t>型番</t>
    <rPh sb="0" eb="2">
      <t>カタバン</t>
    </rPh>
    <phoneticPr fontId="2"/>
  </si>
  <si>
    <t>KW2025TH【2025年Tシャツ/版】</t>
    <rPh sb="13" eb="14">
      <t>ネン</t>
    </rPh>
    <rPh sb="19" eb="20">
      <t>ハン</t>
    </rPh>
    <phoneticPr fontId="2"/>
  </si>
  <si>
    <t>KW2025NH【2025年ノースリープ/版】</t>
    <rPh sb="13" eb="14">
      <t>ネン</t>
    </rPh>
    <rPh sb="21" eb="22">
      <t>ハン</t>
    </rPh>
    <phoneticPr fontId="2"/>
  </si>
  <si>
    <t>KW2025PH【2025年ハーフパンツ/版】</t>
    <rPh sb="13" eb="14">
      <t>ネン</t>
    </rPh>
    <rPh sb="21" eb="22">
      <t>ハン</t>
    </rPh>
    <phoneticPr fontId="2"/>
  </si>
  <si>
    <t>KW2015-25TH【2015-25年Tシャツ/両面版】</t>
    <rPh sb="19" eb="20">
      <t>ネン</t>
    </rPh>
    <rPh sb="25" eb="27">
      <t>リョウメン</t>
    </rPh>
    <rPh sb="27" eb="28">
      <t>ハン</t>
    </rPh>
    <phoneticPr fontId="2"/>
  </si>
  <si>
    <t>KW2015TH【2015年Tシャツ/版】</t>
    <rPh sb="13" eb="14">
      <t>ネン</t>
    </rPh>
    <rPh sb="19" eb="20">
      <t>ハン</t>
    </rPh>
    <phoneticPr fontId="2"/>
  </si>
  <si>
    <t>KW2015TP【2023年Tシャツ/プリント】</t>
    <rPh sb="13" eb="14">
      <t>ネン</t>
    </rPh>
    <phoneticPr fontId="2"/>
  </si>
  <si>
    <t>KW2018NH【2018年ノースリープ/版】</t>
    <rPh sb="13" eb="14">
      <t>ネン</t>
    </rPh>
    <rPh sb="21" eb="22">
      <t>ハン</t>
    </rPh>
    <phoneticPr fontId="2"/>
  </si>
  <si>
    <t>KW2018PH【2018年ハーフパンツ/版】</t>
    <rPh sb="13" eb="14">
      <t>ネン</t>
    </rPh>
    <rPh sb="21" eb="22">
      <t>ハン</t>
    </rPh>
    <phoneticPr fontId="2"/>
  </si>
  <si>
    <t>001：ホワイト</t>
    <phoneticPr fontId="2"/>
  </si>
  <si>
    <t>576：ベビーピンク</t>
    <phoneticPr fontId="2"/>
  </si>
  <si>
    <t>066：ピンク</t>
    <phoneticPr fontId="2"/>
  </si>
  <si>
    <t>488：ライトブルー</t>
    <phoneticPr fontId="2"/>
  </si>
  <si>
    <t>083：アクアブルー</t>
    <phoneticPr fontId="2"/>
  </si>
  <si>
    <t>036：ライムグリーン</t>
    <phoneticPr fontId="2"/>
  </si>
  <si>
    <t>021：イエロー</t>
    <phoneticPr fontId="2"/>
  </si>
  <si>
    <t>190：カナリアイエロー</t>
    <phoneticPr fontId="2"/>
  </si>
  <si>
    <t>064：オレンジ</t>
    <phoneticPr fontId="2"/>
  </si>
  <si>
    <t>511：トロピカルピンク</t>
    <phoneticPr fontId="2"/>
  </si>
  <si>
    <t>069：レッド</t>
    <phoneticPr fontId="2"/>
  </si>
  <si>
    <t>072：バーガンディ</t>
    <phoneticPr fontId="2"/>
  </si>
  <si>
    <t>076：ラベンダー</t>
    <phoneticPr fontId="2"/>
  </si>
  <si>
    <t>539：バイオレット</t>
    <phoneticPr fontId="2"/>
  </si>
  <si>
    <t>062：パープル</t>
  </si>
  <si>
    <t>084：コバルト</t>
    <phoneticPr fontId="2"/>
  </si>
  <si>
    <t>538：ターコイズ</t>
    <phoneticPr fontId="2"/>
  </si>
  <si>
    <t>025：ブライト</t>
    <phoneticPr fontId="2"/>
  </si>
  <si>
    <t>029：グリーン</t>
    <phoneticPr fontId="2"/>
  </si>
  <si>
    <t>479：アイビー</t>
    <phoneticPr fontId="2"/>
  </si>
  <si>
    <t>086：ネイビー</t>
    <phoneticPr fontId="2"/>
  </si>
  <si>
    <t>013：グレー</t>
    <phoneticPr fontId="2"/>
  </si>
  <si>
    <t>173：ガンメタル</t>
    <phoneticPr fontId="2"/>
  </si>
  <si>
    <t>002：ブラック</t>
    <phoneticPr fontId="2"/>
  </si>
  <si>
    <t>005：ブラック</t>
    <phoneticPr fontId="2"/>
  </si>
  <si>
    <t>010：レッド</t>
    <phoneticPr fontId="2"/>
  </si>
  <si>
    <t>032：ロイヤルブルー</t>
    <phoneticPr fontId="2"/>
  </si>
  <si>
    <t>031：ネイビー</t>
    <phoneticPr fontId="2"/>
  </si>
  <si>
    <t>002：グレー</t>
    <phoneticPr fontId="2"/>
  </si>
  <si>
    <t>015：オレンジ</t>
    <phoneticPr fontId="2"/>
  </si>
  <si>
    <t>146：ホットピンク</t>
    <phoneticPr fontId="2"/>
  </si>
  <si>
    <t>034：ターコイズ</t>
    <phoneticPr fontId="2"/>
  </si>
  <si>
    <t>C-21：ホワイト</t>
  </si>
  <si>
    <t>C-22：ブラック</t>
  </si>
  <si>
    <t>C-23：ダークグレー</t>
    <phoneticPr fontId="2"/>
  </si>
  <si>
    <t>C-24：ライトグレー</t>
    <phoneticPr fontId="2"/>
  </si>
  <si>
    <t>C-25：ラディッシュ</t>
    <phoneticPr fontId="2"/>
  </si>
  <si>
    <t>C-26：レッド</t>
    <phoneticPr fontId="2"/>
  </si>
  <si>
    <t>C-27：ホットピンク</t>
    <phoneticPr fontId="2"/>
  </si>
  <si>
    <t>C-28：ライトピンク</t>
  </si>
  <si>
    <t>C-29：オレンジ</t>
    <phoneticPr fontId="2"/>
  </si>
  <si>
    <t>C-30：サンフラワー</t>
    <phoneticPr fontId="2"/>
  </si>
  <si>
    <t>C-31：イエロー</t>
    <phoneticPr fontId="2"/>
  </si>
  <si>
    <t>C-32：ダークグリーン</t>
    <phoneticPr fontId="2"/>
  </si>
  <si>
    <t>C-33：グリーン</t>
    <phoneticPr fontId="2"/>
  </si>
  <si>
    <t>C-34：イエローグリーン</t>
  </si>
  <si>
    <t>C-35：ネイビー</t>
    <phoneticPr fontId="2"/>
  </si>
  <si>
    <t>C-36：ブルー</t>
    <phoneticPr fontId="2"/>
  </si>
  <si>
    <t>C-37：サックス</t>
    <phoneticPr fontId="2"/>
  </si>
  <si>
    <t>C-38：パープル</t>
    <phoneticPr fontId="2"/>
  </si>
  <si>
    <t>C-39：ダークブラウン</t>
    <phoneticPr fontId="2"/>
  </si>
  <si>
    <t>C-40：ライトブラウン</t>
    <phoneticPr fontId="2"/>
  </si>
  <si>
    <t>C-41：シルバー</t>
    <phoneticPr fontId="2"/>
  </si>
  <si>
    <t>C-42：ゴールド</t>
    <phoneticPr fontId="2"/>
  </si>
  <si>
    <t>C-43：クリーム</t>
    <phoneticPr fontId="2"/>
  </si>
  <si>
    <t>C44：リフレックスブルー</t>
    <phoneticPr fontId="2"/>
  </si>
  <si>
    <t>C-45：蛍光イエロー</t>
    <phoneticPr fontId="2"/>
  </si>
  <si>
    <t>C-46：蛍光オレンジ</t>
    <phoneticPr fontId="2"/>
  </si>
  <si>
    <t>C-47：蛍光ピンク</t>
    <phoneticPr fontId="2"/>
  </si>
  <si>
    <t>C-48：蛍光ブルー</t>
    <phoneticPr fontId="2"/>
  </si>
  <si>
    <t>C-49：蛍光グリーン</t>
    <phoneticPr fontId="2"/>
  </si>
  <si>
    <t>C-50：ゴールドイエロー</t>
    <phoneticPr fontId="2"/>
  </si>
  <si>
    <t>C-51：ワインレッド</t>
    <phoneticPr fontId="2"/>
  </si>
  <si>
    <t>C-52：バイオレッド</t>
    <phoneticPr fontId="2"/>
  </si>
  <si>
    <t>C-53：オーシャン</t>
    <phoneticPr fontId="2"/>
  </si>
  <si>
    <t>C-54：オリーブ</t>
    <phoneticPr fontId="2"/>
  </si>
  <si>
    <t>C-55：アプリコット</t>
    <phoneticPr fontId="2"/>
  </si>
  <si>
    <t>C-56：ラベンダー</t>
    <phoneticPr fontId="2"/>
  </si>
  <si>
    <t>C-57：エメラルドグリーン"</t>
  </si>
  <si>
    <t>C-58：グラスグリーン</t>
  </si>
  <si>
    <t>C-59：ライム</t>
  </si>
  <si>
    <t>C-60：パステルイエロー</t>
    <phoneticPr fontId="2"/>
  </si>
  <si>
    <t>C-61：フレッシュ</t>
    <phoneticPr fontId="2"/>
  </si>
  <si>
    <t>C-62：ライラック</t>
    <phoneticPr fontId="2"/>
  </si>
  <si>
    <t>C-63：ミントグリーン</t>
    <phoneticPr fontId="2"/>
  </si>
  <si>
    <t>C-64：ペールグリーン</t>
  </si>
  <si>
    <t>C-65：ベージュ</t>
    <phoneticPr fontId="2"/>
  </si>
  <si>
    <t>C-66：イエロー</t>
    <phoneticPr fontId="2"/>
  </si>
  <si>
    <t>C-67：サーモンピンク</t>
  </si>
  <si>
    <t>C-68：ローズピンク</t>
  </si>
  <si>
    <t>C-69：ラベンダーグレイ</t>
  </si>
  <si>
    <t>C-70：グリーンティー</t>
  </si>
  <si>
    <t>単価</t>
    <rPh sb="0" eb="2">
      <t>タンカ</t>
    </rPh>
    <phoneticPr fontId="2"/>
  </si>
  <si>
    <t>↓ドロップダウンで選択</t>
    <rPh sb="9" eb="11">
      <t>センタク</t>
    </rPh>
    <phoneticPr fontId="2"/>
  </si>
  <si>
    <t>さわらない</t>
    <phoneticPr fontId="2"/>
  </si>
  <si>
    <t>↓ドロップダウンで選択</t>
    <phoneticPr fontId="2"/>
  </si>
  <si>
    <t>数字を入力</t>
    <rPh sb="0" eb="2">
      <t>スウジ</t>
    </rPh>
    <rPh sb="3" eb="5">
      <t>ニュウリョク</t>
    </rPh>
    <phoneticPr fontId="2"/>
  </si>
  <si>
    <t>生地カラー（カテゴリー別に選択）</t>
    <rPh sb="0" eb="2">
      <t>キジ</t>
    </rPh>
    <rPh sb="11" eb="12">
      <t>ベツ</t>
    </rPh>
    <rPh sb="13" eb="15">
      <t>センタク</t>
    </rPh>
    <phoneticPr fontId="2"/>
  </si>
  <si>
    <t>住所</t>
    <rPh sb="0" eb="2">
      <t>ジュウショ</t>
    </rPh>
    <phoneticPr fontId="2"/>
  </si>
  <si>
    <t>レスポルトスポーツクラブ・ユニホーム注文書</t>
    <rPh sb="18" eb="21">
      <t>チュウモンショ</t>
    </rPh>
    <phoneticPr fontId="2"/>
  </si>
  <si>
    <t>合計金額</t>
    <rPh sb="0" eb="4">
      <t>ゴウケイキンガク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</si>
</sst>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9" formatCode="&quot;¥&quot;#,##0_);[Red]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9" fontId="0" fillId="0" borderId="32" xfId="0" applyNumberFormat="1" applyBorder="1" applyAlignment="1">
      <alignment horizontal="center" vertical="center"/>
    </xf>
    <xf numFmtId="179" fontId="0" fillId="0" borderId="24" xfId="0" applyNumberFormat="1" applyBorder="1" applyAlignment="1">
      <alignment horizontal="center" vertical="center"/>
    </xf>
    <xf numFmtId="179" fontId="0" fillId="0" borderId="25" xfId="0" applyNumberFormat="1" applyBorder="1" applyAlignment="1">
      <alignment horizontal="center" vertical="center"/>
    </xf>
    <xf numFmtId="5" fontId="0" fillId="0" borderId="23" xfId="0" applyNumberFormat="1" applyBorder="1" applyAlignment="1">
      <alignment horizontal="center" vertical="center"/>
    </xf>
    <xf numFmtId="5" fontId="0" fillId="0" borderId="30" xfId="0" applyNumberFormat="1" applyBorder="1" applyAlignment="1">
      <alignment horizontal="center" vertical="center"/>
    </xf>
    <xf numFmtId="5" fontId="0" fillId="0" borderId="31" xfId="0" applyNumberFormat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5" fontId="0" fillId="0" borderId="24" xfId="0" applyNumberFormat="1" applyBorder="1" applyAlignment="1">
      <alignment horizontal="center" vertical="center"/>
    </xf>
    <xf numFmtId="5" fontId="0" fillId="0" borderId="25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19AB-CF31-40CC-85C1-DB199BB81054}">
  <dimension ref="A1:X52"/>
  <sheetViews>
    <sheetView tabSelected="1" workbookViewId="0">
      <selection activeCell="J8" sqref="J8"/>
    </sheetView>
  </sheetViews>
  <sheetFormatPr defaultRowHeight="18" x14ac:dyDescent="0.55000000000000004"/>
  <cols>
    <col min="1" max="1" width="3.5" bestFit="1" customWidth="1"/>
    <col min="2" max="2" width="40.9140625" bestFit="1" customWidth="1"/>
    <col min="4" max="4" width="10.4140625" bestFit="1" customWidth="1"/>
    <col min="5" max="5" width="14" customWidth="1"/>
    <col min="6" max="6" width="12.33203125" bestFit="1" customWidth="1"/>
    <col min="7" max="7" width="12.25" bestFit="1" customWidth="1"/>
    <col min="8" max="8" width="16.1640625" bestFit="1" customWidth="1"/>
    <col min="9" max="9" width="10.4140625" bestFit="1" customWidth="1"/>
    <col min="10" max="10" width="11.83203125" customWidth="1"/>
    <col min="17" max="17" width="7.33203125" customWidth="1"/>
    <col min="18" max="19" width="8.203125E-2" hidden="1" customWidth="1"/>
    <col min="20" max="20" width="8.6640625" hidden="1" customWidth="1"/>
    <col min="21" max="21" width="21.5" hidden="1" customWidth="1"/>
    <col min="22" max="22" width="19.1640625" hidden="1" customWidth="1"/>
    <col min="23" max="23" width="1.1640625" hidden="1" customWidth="1"/>
    <col min="24" max="24" width="25.33203125" hidden="1" customWidth="1"/>
  </cols>
  <sheetData>
    <row r="1" spans="1:24" ht="18.5" thickBot="1" x14ac:dyDescent="0.6">
      <c r="R1" t="s">
        <v>20</v>
      </c>
      <c r="S1" t="s">
        <v>11</v>
      </c>
      <c r="T1" s="1" t="s">
        <v>5</v>
      </c>
      <c r="U1" s="11" t="s">
        <v>8</v>
      </c>
      <c r="V1" s="6" t="s">
        <v>7</v>
      </c>
      <c r="W1" s="12" t="s">
        <v>6</v>
      </c>
      <c r="X1" s="14" t="s">
        <v>9</v>
      </c>
    </row>
    <row r="2" spans="1:24" x14ac:dyDescent="0.55000000000000004">
      <c r="B2" s="46" t="s">
        <v>118</v>
      </c>
      <c r="C2" s="46"/>
      <c r="D2" s="46"/>
      <c r="E2" s="46"/>
      <c r="F2" s="46"/>
      <c r="G2" s="46"/>
      <c r="H2" s="46"/>
      <c r="I2" s="46"/>
      <c r="J2" s="46"/>
      <c r="T2" s="1"/>
    </row>
    <row r="3" spans="1:24" ht="18.5" thickBot="1" x14ac:dyDescent="0.6">
      <c r="R3" t="s">
        <v>21</v>
      </c>
      <c r="S3">
        <v>2900</v>
      </c>
      <c r="T3" s="1">
        <v>120</v>
      </c>
      <c r="U3" t="s">
        <v>29</v>
      </c>
      <c r="V3" t="s">
        <v>29</v>
      </c>
      <c r="W3" t="s">
        <v>57</v>
      </c>
      <c r="X3" t="s">
        <v>61</v>
      </c>
    </row>
    <row r="4" spans="1:24" x14ac:dyDescent="0.55000000000000004">
      <c r="B4" s="33" t="s">
        <v>0</v>
      </c>
      <c r="C4" s="9"/>
      <c r="D4" s="3"/>
      <c r="E4" s="3"/>
      <c r="F4" s="3"/>
      <c r="G4" s="3"/>
      <c r="H4" s="4"/>
      <c r="R4" t="s">
        <v>22</v>
      </c>
      <c r="S4">
        <v>2700</v>
      </c>
      <c r="T4" s="1">
        <v>130</v>
      </c>
      <c r="U4" t="s">
        <v>30</v>
      </c>
      <c r="V4" t="s">
        <v>53</v>
      </c>
      <c r="W4" t="s">
        <v>53</v>
      </c>
      <c r="X4" t="s">
        <v>62</v>
      </c>
    </row>
    <row r="5" spans="1:24" x14ac:dyDescent="0.55000000000000004">
      <c r="B5" s="34" t="s">
        <v>3</v>
      </c>
      <c r="C5" s="45"/>
      <c r="D5" s="2"/>
      <c r="E5" s="2"/>
      <c r="F5" s="2"/>
      <c r="G5" s="2"/>
      <c r="H5" s="44"/>
      <c r="R5" t="s">
        <v>23</v>
      </c>
      <c r="S5">
        <v>2900</v>
      </c>
      <c r="T5" s="1">
        <v>140</v>
      </c>
      <c r="U5" t="s">
        <v>31</v>
      </c>
      <c r="V5" t="s">
        <v>54</v>
      </c>
      <c r="W5" t="s">
        <v>58</v>
      </c>
      <c r="X5" t="s">
        <v>63</v>
      </c>
    </row>
    <row r="6" spans="1:24" x14ac:dyDescent="0.55000000000000004">
      <c r="B6" s="34" t="s">
        <v>1</v>
      </c>
      <c r="C6" s="45"/>
      <c r="D6" s="2"/>
      <c r="E6" s="2"/>
      <c r="F6" s="2"/>
      <c r="G6" s="2"/>
      <c r="H6" s="44"/>
      <c r="R6" t="s">
        <v>24</v>
      </c>
      <c r="S6">
        <v>3500</v>
      </c>
      <c r="T6" s="1">
        <v>150</v>
      </c>
      <c r="U6" t="s">
        <v>32</v>
      </c>
      <c r="V6" t="s">
        <v>55</v>
      </c>
      <c r="W6" t="s">
        <v>54</v>
      </c>
      <c r="X6" t="s">
        <v>64</v>
      </c>
    </row>
    <row r="7" spans="1:24" x14ac:dyDescent="0.55000000000000004">
      <c r="B7" s="34" t="s">
        <v>2</v>
      </c>
      <c r="C7" s="45"/>
      <c r="D7" s="2"/>
      <c r="E7" s="2"/>
      <c r="F7" s="2"/>
      <c r="G7" s="2"/>
      <c r="H7" s="44"/>
      <c r="R7" t="s">
        <v>25</v>
      </c>
      <c r="S7">
        <v>2700</v>
      </c>
      <c r="T7" s="1">
        <v>160</v>
      </c>
      <c r="U7" t="s">
        <v>33</v>
      </c>
      <c r="V7" t="s">
        <v>56</v>
      </c>
      <c r="W7" t="s">
        <v>59</v>
      </c>
      <c r="X7" t="s">
        <v>65</v>
      </c>
    </row>
    <row r="8" spans="1:24" ht="18.5" thickBot="1" x14ac:dyDescent="0.6">
      <c r="B8" s="35" t="s">
        <v>117</v>
      </c>
      <c r="C8" s="10"/>
      <c r="D8" s="5"/>
      <c r="E8" s="5"/>
      <c r="F8" s="5"/>
      <c r="G8" s="5"/>
      <c r="H8" s="7"/>
      <c r="R8" t="s">
        <v>26</v>
      </c>
      <c r="S8">
        <v>3800</v>
      </c>
      <c r="T8" s="1" t="s">
        <v>13</v>
      </c>
      <c r="U8" t="s">
        <v>34</v>
      </c>
      <c r="W8" t="s">
        <v>55</v>
      </c>
      <c r="X8" t="s">
        <v>66</v>
      </c>
    </row>
    <row r="9" spans="1:24" x14ac:dyDescent="0.55000000000000004">
      <c r="R9" t="s">
        <v>27</v>
      </c>
      <c r="S9">
        <v>2500</v>
      </c>
      <c r="T9" s="1" t="s">
        <v>14</v>
      </c>
      <c r="U9" t="s">
        <v>35</v>
      </c>
      <c r="W9" t="s">
        <v>56</v>
      </c>
      <c r="X9" t="s">
        <v>67</v>
      </c>
    </row>
    <row r="10" spans="1:24" x14ac:dyDescent="0.55000000000000004">
      <c r="R10" t="s">
        <v>28</v>
      </c>
      <c r="S10">
        <v>2700</v>
      </c>
      <c r="T10" s="1" t="s">
        <v>15</v>
      </c>
      <c r="U10" t="s">
        <v>36</v>
      </c>
      <c r="W10" t="s">
        <v>60</v>
      </c>
      <c r="X10" t="s">
        <v>68</v>
      </c>
    </row>
    <row r="11" spans="1:24" ht="18.5" thickBot="1" x14ac:dyDescent="0.6">
      <c r="A11" s="1"/>
      <c r="B11" s="25" t="s">
        <v>112</v>
      </c>
      <c r="C11" s="26"/>
      <c r="D11" s="27" t="s">
        <v>113</v>
      </c>
      <c r="E11" s="26" t="s">
        <v>114</v>
      </c>
      <c r="F11" s="26"/>
      <c r="G11" s="26"/>
      <c r="H11" s="26"/>
      <c r="I11" s="27" t="s">
        <v>115</v>
      </c>
      <c r="J11" s="27" t="s">
        <v>113</v>
      </c>
      <c r="T11" s="1" t="s">
        <v>16</v>
      </c>
      <c r="U11" t="s">
        <v>37</v>
      </c>
      <c r="X11" t="s">
        <v>69</v>
      </c>
    </row>
    <row r="12" spans="1:24" x14ac:dyDescent="0.55000000000000004">
      <c r="A12" s="36" t="s">
        <v>4</v>
      </c>
      <c r="B12" s="13" t="s">
        <v>12</v>
      </c>
      <c r="C12" s="17" t="s">
        <v>5</v>
      </c>
      <c r="D12" s="17" t="s">
        <v>111</v>
      </c>
      <c r="E12" s="9" t="s">
        <v>116</v>
      </c>
      <c r="F12" s="3"/>
      <c r="G12" s="8"/>
      <c r="H12" s="42" t="s">
        <v>9</v>
      </c>
      <c r="I12" s="36" t="s">
        <v>10</v>
      </c>
      <c r="J12" s="36" t="s">
        <v>11</v>
      </c>
      <c r="T12" s="1" t="s">
        <v>17</v>
      </c>
      <c r="U12" t="s">
        <v>38</v>
      </c>
      <c r="X12" t="s">
        <v>70</v>
      </c>
    </row>
    <row r="13" spans="1:24" ht="18.5" thickBot="1" x14ac:dyDescent="0.6">
      <c r="A13" s="37"/>
      <c r="B13" s="20"/>
      <c r="C13" s="19"/>
      <c r="D13" s="18"/>
      <c r="E13" s="29" t="s">
        <v>8</v>
      </c>
      <c r="F13" s="21" t="s">
        <v>7</v>
      </c>
      <c r="G13" s="38" t="s">
        <v>6</v>
      </c>
      <c r="H13" s="43"/>
      <c r="I13" s="37"/>
      <c r="J13" s="37"/>
      <c r="T13" s="1" t="s">
        <v>18</v>
      </c>
      <c r="U13" t="s">
        <v>39</v>
      </c>
      <c r="X13" t="s">
        <v>71</v>
      </c>
    </row>
    <row r="14" spans="1:24" x14ac:dyDescent="0.55000000000000004">
      <c r="A14" s="33">
        <v>1</v>
      </c>
      <c r="B14" s="48"/>
      <c r="C14" s="33"/>
      <c r="D14" s="51" t="str">
        <f>IFERROR(VLOOKUP(B14, $R$3:$S$10, 2, FALSE), "")</f>
        <v/>
      </c>
      <c r="E14" s="30"/>
      <c r="F14" s="22"/>
      <c r="G14" s="15"/>
      <c r="H14" s="39"/>
      <c r="I14" s="57"/>
      <c r="J14" s="54" t="str">
        <f>IF(OR(D14="", I14=""), "", D14*I14)</f>
        <v/>
      </c>
      <c r="T14" s="1" t="s">
        <v>19</v>
      </c>
      <c r="U14" t="s">
        <v>40</v>
      </c>
      <c r="X14" t="s">
        <v>72</v>
      </c>
    </row>
    <row r="15" spans="1:24" x14ac:dyDescent="0.55000000000000004">
      <c r="A15" s="34">
        <v>2</v>
      </c>
      <c r="B15" s="49"/>
      <c r="C15" s="34"/>
      <c r="D15" s="52" t="str">
        <f t="shared" ref="D15:D33" si="0">IFERROR(VLOOKUP(B15, $R$3:$S$10, 2, FALSE), "")</f>
        <v/>
      </c>
      <c r="E15" s="31"/>
      <c r="F15" s="23"/>
      <c r="G15" s="28"/>
      <c r="H15" s="40"/>
      <c r="I15" s="58"/>
      <c r="J15" s="60" t="str">
        <f t="shared" ref="J15:J33" si="1">IF(OR(D15="", I15=""), "", D15*I15)</f>
        <v/>
      </c>
      <c r="U15" t="s">
        <v>41</v>
      </c>
      <c r="X15" t="s">
        <v>73</v>
      </c>
    </row>
    <row r="16" spans="1:24" x14ac:dyDescent="0.55000000000000004">
      <c r="A16" s="34">
        <v>3</v>
      </c>
      <c r="B16" s="49"/>
      <c r="C16" s="34"/>
      <c r="D16" s="52" t="str">
        <f t="shared" si="0"/>
        <v/>
      </c>
      <c r="E16" s="31"/>
      <c r="F16" s="23"/>
      <c r="G16" s="28"/>
      <c r="H16" s="40"/>
      <c r="I16" s="58"/>
      <c r="J16" s="60" t="str">
        <f t="shared" si="1"/>
        <v/>
      </c>
      <c r="U16" t="s">
        <v>42</v>
      </c>
      <c r="X16" t="s">
        <v>74</v>
      </c>
    </row>
    <row r="17" spans="1:24" x14ac:dyDescent="0.55000000000000004">
      <c r="A17" s="34">
        <v>4</v>
      </c>
      <c r="B17" s="49"/>
      <c r="C17" s="34"/>
      <c r="D17" s="52" t="str">
        <f t="shared" si="0"/>
        <v/>
      </c>
      <c r="E17" s="31"/>
      <c r="F17" s="23"/>
      <c r="G17" s="28"/>
      <c r="H17" s="40"/>
      <c r="I17" s="58"/>
      <c r="J17" s="60" t="str">
        <f t="shared" si="1"/>
        <v/>
      </c>
      <c r="U17" t="s">
        <v>43</v>
      </c>
      <c r="X17" t="s">
        <v>75</v>
      </c>
    </row>
    <row r="18" spans="1:24" x14ac:dyDescent="0.55000000000000004">
      <c r="A18" s="34">
        <v>5</v>
      </c>
      <c r="B18" s="49"/>
      <c r="C18" s="34"/>
      <c r="D18" s="52" t="str">
        <f t="shared" si="0"/>
        <v/>
      </c>
      <c r="E18" s="31"/>
      <c r="F18" s="23"/>
      <c r="G18" s="28"/>
      <c r="H18" s="40"/>
      <c r="I18" s="58"/>
      <c r="J18" s="60" t="str">
        <f t="shared" si="1"/>
        <v/>
      </c>
      <c r="U18" t="s">
        <v>44</v>
      </c>
      <c r="X18" t="s">
        <v>76</v>
      </c>
    </row>
    <row r="19" spans="1:24" x14ac:dyDescent="0.55000000000000004">
      <c r="A19" s="34">
        <v>6</v>
      </c>
      <c r="B19" s="49"/>
      <c r="C19" s="34"/>
      <c r="D19" s="52" t="str">
        <f t="shared" si="0"/>
        <v/>
      </c>
      <c r="E19" s="31"/>
      <c r="F19" s="23"/>
      <c r="G19" s="28"/>
      <c r="H19" s="40"/>
      <c r="I19" s="58"/>
      <c r="J19" s="60" t="str">
        <f t="shared" si="1"/>
        <v/>
      </c>
      <c r="U19" t="s">
        <v>45</v>
      </c>
      <c r="X19" t="s">
        <v>77</v>
      </c>
    </row>
    <row r="20" spans="1:24" x14ac:dyDescent="0.55000000000000004">
      <c r="A20" s="34">
        <v>7</v>
      </c>
      <c r="B20" s="49"/>
      <c r="C20" s="34"/>
      <c r="D20" s="52" t="str">
        <f t="shared" si="0"/>
        <v/>
      </c>
      <c r="E20" s="31"/>
      <c r="F20" s="23"/>
      <c r="G20" s="28"/>
      <c r="H20" s="40"/>
      <c r="I20" s="58"/>
      <c r="J20" s="60" t="str">
        <f t="shared" si="1"/>
        <v/>
      </c>
      <c r="U20" t="s">
        <v>46</v>
      </c>
      <c r="X20" t="s">
        <v>78</v>
      </c>
    </row>
    <row r="21" spans="1:24" x14ac:dyDescent="0.55000000000000004">
      <c r="A21" s="34">
        <v>8</v>
      </c>
      <c r="B21" s="49"/>
      <c r="C21" s="34"/>
      <c r="D21" s="52" t="str">
        <f t="shared" si="0"/>
        <v/>
      </c>
      <c r="E21" s="31"/>
      <c r="F21" s="23"/>
      <c r="G21" s="28"/>
      <c r="H21" s="40"/>
      <c r="I21" s="58"/>
      <c r="J21" s="60" t="str">
        <f t="shared" si="1"/>
        <v/>
      </c>
      <c r="U21" t="s">
        <v>47</v>
      </c>
      <c r="X21" t="s">
        <v>79</v>
      </c>
    </row>
    <row r="22" spans="1:24" x14ac:dyDescent="0.55000000000000004">
      <c r="A22" s="34">
        <v>9</v>
      </c>
      <c r="B22" s="49"/>
      <c r="C22" s="34"/>
      <c r="D22" s="52" t="str">
        <f t="shared" si="0"/>
        <v/>
      </c>
      <c r="E22" s="31"/>
      <c r="F22" s="23"/>
      <c r="G22" s="28"/>
      <c r="H22" s="40"/>
      <c r="I22" s="58"/>
      <c r="J22" s="60" t="str">
        <f t="shared" si="1"/>
        <v/>
      </c>
      <c r="U22" t="s">
        <v>48</v>
      </c>
      <c r="X22" t="s">
        <v>80</v>
      </c>
    </row>
    <row r="23" spans="1:24" x14ac:dyDescent="0.55000000000000004">
      <c r="A23" s="34">
        <v>10</v>
      </c>
      <c r="B23" s="49"/>
      <c r="C23" s="34"/>
      <c r="D23" s="52" t="str">
        <f t="shared" si="0"/>
        <v/>
      </c>
      <c r="E23" s="31"/>
      <c r="F23" s="23"/>
      <c r="G23" s="28"/>
      <c r="H23" s="40"/>
      <c r="I23" s="58"/>
      <c r="J23" s="60" t="str">
        <f t="shared" si="1"/>
        <v/>
      </c>
      <c r="U23" t="s">
        <v>49</v>
      </c>
      <c r="X23" t="s">
        <v>81</v>
      </c>
    </row>
    <row r="24" spans="1:24" x14ac:dyDescent="0.55000000000000004">
      <c r="A24" s="34">
        <v>11</v>
      </c>
      <c r="B24" s="49"/>
      <c r="C24" s="34"/>
      <c r="D24" s="52" t="str">
        <f t="shared" si="0"/>
        <v/>
      </c>
      <c r="E24" s="31"/>
      <c r="F24" s="23"/>
      <c r="G24" s="28"/>
      <c r="H24" s="40"/>
      <c r="I24" s="58"/>
      <c r="J24" s="60" t="str">
        <f t="shared" si="1"/>
        <v/>
      </c>
      <c r="U24" t="s">
        <v>50</v>
      </c>
      <c r="X24" t="s">
        <v>82</v>
      </c>
    </row>
    <row r="25" spans="1:24" x14ac:dyDescent="0.55000000000000004">
      <c r="A25" s="34">
        <v>12</v>
      </c>
      <c r="B25" s="49"/>
      <c r="C25" s="34"/>
      <c r="D25" s="52" t="str">
        <f t="shared" si="0"/>
        <v/>
      </c>
      <c r="E25" s="31"/>
      <c r="F25" s="23"/>
      <c r="G25" s="28"/>
      <c r="H25" s="40"/>
      <c r="I25" s="58"/>
      <c r="J25" s="60" t="str">
        <f t="shared" si="1"/>
        <v/>
      </c>
      <c r="U25" t="s">
        <v>51</v>
      </c>
      <c r="X25" t="s">
        <v>83</v>
      </c>
    </row>
    <row r="26" spans="1:24" x14ac:dyDescent="0.55000000000000004">
      <c r="A26" s="34">
        <v>13</v>
      </c>
      <c r="B26" s="49"/>
      <c r="C26" s="34"/>
      <c r="D26" s="52" t="str">
        <f t="shared" si="0"/>
        <v/>
      </c>
      <c r="E26" s="31"/>
      <c r="F26" s="23"/>
      <c r="G26" s="28"/>
      <c r="H26" s="40"/>
      <c r="I26" s="58"/>
      <c r="J26" s="60" t="str">
        <f t="shared" si="1"/>
        <v/>
      </c>
      <c r="U26" t="s">
        <v>52</v>
      </c>
      <c r="X26" t="s">
        <v>84</v>
      </c>
    </row>
    <row r="27" spans="1:24" x14ac:dyDescent="0.55000000000000004">
      <c r="A27" s="34">
        <v>14</v>
      </c>
      <c r="B27" s="49"/>
      <c r="C27" s="34"/>
      <c r="D27" s="52" t="str">
        <f t="shared" si="0"/>
        <v/>
      </c>
      <c r="E27" s="31"/>
      <c r="F27" s="23"/>
      <c r="G27" s="28"/>
      <c r="H27" s="40"/>
      <c r="I27" s="58"/>
      <c r="J27" s="60" t="str">
        <f t="shared" si="1"/>
        <v/>
      </c>
      <c r="X27" t="s">
        <v>85</v>
      </c>
    </row>
    <row r="28" spans="1:24" x14ac:dyDescent="0.55000000000000004">
      <c r="A28" s="34">
        <v>15</v>
      </c>
      <c r="B28" s="49"/>
      <c r="C28" s="34"/>
      <c r="D28" s="52" t="str">
        <f t="shared" si="0"/>
        <v/>
      </c>
      <c r="E28" s="31"/>
      <c r="F28" s="23"/>
      <c r="G28" s="28"/>
      <c r="H28" s="40"/>
      <c r="I28" s="58"/>
      <c r="J28" s="60" t="str">
        <f t="shared" si="1"/>
        <v/>
      </c>
      <c r="X28" t="s">
        <v>86</v>
      </c>
    </row>
    <row r="29" spans="1:24" x14ac:dyDescent="0.55000000000000004">
      <c r="A29" s="34">
        <v>16</v>
      </c>
      <c r="B29" s="49"/>
      <c r="C29" s="34"/>
      <c r="D29" s="52" t="str">
        <f t="shared" si="0"/>
        <v/>
      </c>
      <c r="E29" s="31"/>
      <c r="F29" s="23"/>
      <c r="G29" s="28"/>
      <c r="H29" s="40"/>
      <c r="I29" s="58"/>
      <c r="J29" s="60" t="str">
        <f t="shared" si="1"/>
        <v/>
      </c>
      <c r="X29" t="s">
        <v>87</v>
      </c>
    </row>
    <row r="30" spans="1:24" x14ac:dyDescent="0.55000000000000004">
      <c r="A30" s="34">
        <v>17</v>
      </c>
      <c r="B30" s="49"/>
      <c r="C30" s="34"/>
      <c r="D30" s="52" t="str">
        <f t="shared" si="0"/>
        <v/>
      </c>
      <c r="E30" s="31"/>
      <c r="F30" s="23"/>
      <c r="G30" s="28"/>
      <c r="H30" s="40"/>
      <c r="I30" s="58"/>
      <c r="J30" s="60" t="str">
        <f t="shared" si="1"/>
        <v/>
      </c>
      <c r="X30" t="s">
        <v>88</v>
      </c>
    </row>
    <row r="31" spans="1:24" x14ac:dyDescent="0.55000000000000004">
      <c r="A31" s="34">
        <v>18</v>
      </c>
      <c r="B31" s="49"/>
      <c r="C31" s="34"/>
      <c r="D31" s="52" t="str">
        <f t="shared" si="0"/>
        <v/>
      </c>
      <c r="E31" s="31"/>
      <c r="F31" s="23"/>
      <c r="G31" s="28"/>
      <c r="H31" s="40"/>
      <c r="I31" s="58"/>
      <c r="J31" s="60" t="str">
        <f t="shared" si="1"/>
        <v/>
      </c>
      <c r="X31" t="s">
        <v>89</v>
      </c>
    </row>
    <row r="32" spans="1:24" x14ac:dyDescent="0.55000000000000004">
      <c r="A32" s="34">
        <v>19</v>
      </c>
      <c r="B32" s="49"/>
      <c r="C32" s="34"/>
      <c r="D32" s="52" t="str">
        <f t="shared" si="0"/>
        <v/>
      </c>
      <c r="E32" s="31"/>
      <c r="F32" s="23"/>
      <c r="G32" s="28"/>
      <c r="H32" s="40"/>
      <c r="I32" s="58"/>
      <c r="J32" s="60" t="str">
        <f t="shared" si="1"/>
        <v/>
      </c>
      <c r="X32" t="s">
        <v>90</v>
      </c>
    </row>
    <row r="33" spans="1:24" ht="18.5" thickBot="1" x14ac:dyDescent="0.6">
      <c r="A33" s="35">
        <v>20</v>
      </c>
      <c r="B33" s="50"/>
      <c r="C33" s="35"/>
      <c r="D33" s="53" t="str">
        <f t="shared" si="0"/>
        <v/>
      </c>
      <c r="E33" s="32"/>
      <c r="F33" s="24"/>
      <c r="G33" s="16"/>
      <c r="H33" s="41"/>
      <c r="I33" s="59"/>
      <c r="J33" s="61" t="str">
        <f t="shared" si="1"/>
        <v/>
      </c>
      <c r="X33" t="s">
        <v>91</v>
      </c>
    </row>
    <row r="34" spans="1:24" ht="18.5" thickBot="1" x14ac:dyDescent="0.6">
      <c r="X34" t="s">
        <v>92</v>
      </c>
    </row>
    <row r="35" spans="1:24" ht="18.5" thickBot="1" x14ac:dyDescent="0.6">
      <c r="G35" s="47" t="s">
        <v>119</v>
      </c>
      <c r="H35" s="55">
        <f>SUM(J14:J33)</f>
        <v>0</v>
      </c>
      <c r="I35" s="55"/>
      <c r="J35" s="56"/>
      <c r="X35" t="s">
        <v>93</v>
      </c>
    </row>
    <row r="36" spans="1:24" x14ac:dyDescent="0.55000000000000004">
      <c r="X36" t="s">
        <v>94</v>
      </c>
    </row>
    <row r="37" spans="1:24" x14ac:dyDescent="0.55000000000000004">
      <c r="X37" t="s">
        <v>95</v>
      </c>
    </row>
    <row r="38" spans="1:24" x14ac:dyDescent="0.55000000000000004">
      <c r="X38" t="s">
        <v>96</v>
      </c>
    </row>
    <row r="39" spans="1:24" x14ac:dyDescent="0.55000000000000004">
      <c r="X39" t="s">
        <v>97</v>
      </c>
    </row>
    <row r="40" spans="1:24" x14ac:dyDescent="0.55000000000000004">
      <c r="X40" t="s">
        <v>98</v>
      </c>
    </row>
    <row r="41" spans="1:24" x14ac:dyDescent="0.55000000000000004">
      <c r="X41" t="s">
        <v>99</v>
      </c>
    </row>
    <row r="42" spans="1:24" x14ac:dyDescent="0.55000000000000004">
      <c r="X42" t="s">
        <v>100</v>
      </c>
    </row>
    <row r="43" spans="1:24" x14ac:dyDescent="0.55000000000000004">
      <c r="X43" t="s">
        <v>101</v>
      </c>
    </row>
    <row r="44" spans="1:24" x14ac:dyDescent="0.55000000000000004">
      <c r="X44" t="s">
        <v>102</v>
      </c>
    </row>
    <row r="45" spans="1:24" x14ac:dyDescent="0.55000000000000004">
      <c r="X45" t="s">
        <v>103</v>
      </c>
    </row>
    <row r="46" spans="1:24" x14ac:dyDescent="0.55000000000000004">
      <c r="X46" t="s">
        <v>104</v>
      </c>
    </row>
    <row r="47" spans="1:24" x14ac:dyDescent="0.55000000000000004">
      <c r="X47" t="s">
        <v>105</v>
      </c>
    </row>
    <row r="48" spans="1:24" x14ac:dyDescent="0.55000000000000004">
      <c r="X48" t="s">
        <v>106</v>
      </c>
    </row>
    <row r="49" spans="24:24" x14ac:dyDescent="0.55000000000000004">
      <c r="X49" t="s">
        <v>107</v>
      </c>
    </row>
    <row r="50" spans="24:24" x14ac:dyDescent="0.55000000000000004">
      <c r="X50" t="s">
        <v>108</v>
      </c>
    </row>
    <row r="51" spans="24:24" x14ac:dyDescent="0.55000000000000004">
      <c r="X51" t="s">
        <v>109</v>
      </c>
    </row>
    <row r="52" spans="24:24" x14ac:dyDescent="0.55000000000000004">
      <c r="X52" t="s">
        <v>110</v>
      </c>
    </row>
  </sheetData>
  <mergeCells count="17">
    <mergeCell ref="B2:J2"/>
    <mergeCell ref="H35:J35"/>
    <mergeCell ref="J12:J13"/>
    <mergeCell ref="D12:D13"/>
    <mergeCell ref="B11:C11"/>
    <mergeCell ref="E11:H11"/>
    <mergeCell ref="C4:H4"/>
    <mergeCell ref="C5:H5"/>
    <mergeCell ref="C6:H6"/>
    <mergeCell ref="C7:H7"/>
    <mergeCell ref="C8:H8"/>
    <mergeCell ref="E12:G12"/>
    <mergeCell ref="A12:A13"/>
    <mergeCell ref="B12:B13"/>
    <mergeCell ref="C12:C13"/>
    <mergeCell ref="H12:H13"/>
    <mergeCell ref="I12:I13"/>
  </mergeCells>
  <phoneticPr fontId="2"/>
  <dataValidations count="6">
    <dataValidation type="list" allowBlank="1" showInputMessage="1" showErrorMessage="1" sqref="C14:C33" xr:uid="{9E85D65C-3E5D-4F7D-A432-695DE2714DB3}">
      <formula1>$T$2:$T$14</formula1>
    </dataValidation>
    <dataValidation type="list" allowBlank="1" showInputMessage="1" showErrorMessage="1" sqref="B14:B33" xr:uid="{C7BE0A7A-356F-4D56-BFC0-E1E85196B394}">
      <formula1>$R$2:$R$10</formula1>
    </dataValidation>
    <dataValidation type="list" allowBlank="1" showInputMessage="1" showErrorMessage="1" sqref="E14:E33" xr:uid="{A8F9340B-2188-4146-B860-5A7A8FB48FC8}">
      <formula1>$U$2:$U$26</formula1>
    </dataValidation>
    <dataValidation type="list" allowBlank="1" showInputMessage="1" showErrorMessage="1" sqref="F14:F33" xr:uid="{11427846-A1FB-4913-8B4A-FABE475953C6}">
      <formula1>$V$2:$V$7</formula1>
    </dataValidation>
    <dataValidation type="list" allowBlank="1" showInputMessage="1" showErrorMessage="1" sqref="G14:G33" xr:uid="{34B76DE0-10DB-48AE-AD41-36A88E51F669}">
      <formula1>$W$2:$W$10</formula1>
    </dataValidation>
    <dataValidation type="list" allowBlank="1" showInputMessage="1" showErrorMessage="1" sqref="H14:H33" xr:uid="{2C3F4CED-D0D2-4AA4-A260-B05372335C5F}">
      <formula1>$X$2:$X$52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秀樹 近藤</dc:creator>
  <cp:lastModifiedBy>秀樹 近藤</cp:lastModifiedBy>
  <dcterms:created xsi:type="dcterms:W3CDTF">2025-09-10T03:07:57Z</dcterms:created>
  <dcterms:modified xsi:type="dcterms:W3CDTF">2025-09-10T04:43:31Z</dcterms:modified>
</cp:coreProperties>
</file>